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I22" i="1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<sst xmlns="http://schemas.openxmlformats.org/spreadsheetml/2006/main" count="76" uniqueCount="60">
  <si>
    <t>№</t>
  </si>
  <si>
    <t>Наименование товара</t>
  </si>
  <si>
    <t>Артикул</t>
  </si>
  <si>
    <t>Кол-во</t>
  </si>
  <si>
    <t>Ед.</t>
  </si>
  <si>
    <t>1</t>
  </si>
  <si>
    <t>Водосчетчик 683К для горячей воды 3/4</t>
  </si>
  <si>
    <t>RW 127 061 0</t>
  </si>
  <si>
    <t>шт.</t>
  </si>
  <si>
    <t>2</t>
  </si>
  <si>
    <t>Водосчетчик 683К для холодной воды 3/4</t>
  </si>
  <si>
    <t>RW 127 060 0</t>
  </si>
  <si>
    <t>3</t>
  </si>
  <si>
    <t>Водосчетчик 684К для горячей воды никелированный 3/4</t>
  </si>
  <si>
    <t>RW 127 567 2</t>
  </si>
  <si>
    <t>4</t>
  </si>
  <si>
    <t>Водосчетчик 684К для холодной воды никелированный 3/4</t>
  </si>
  <si>
    <t>RW 127 566 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</si>
  <si>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</si>
  <si>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</si>
  <si>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</si>
  <si>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</si>
  <si>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</si>
  <si>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</si>
  <si>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</si>
  <si>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</si>
  <si>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</si>
  <si>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Компенсатор удлинения DN 20ВР 1" (медь)</t>
  </si>
  <si>
    <t>ME 62420</t>
  </si>
  <si>
    <t>15</t>
  </si>
  <si>
    <t>Комплект отсечной арматуры для V-MK Meibes</t>
  </si>
  <si>
    <t>ME66733EW</t>
  </si>
  <si>
    <t>Комплект переходников 1 1/2" НГ х 1 1/4" ВР</t>
  </si>
  <si>
    <t>ME66305.2</t>
  </si>
  <si>
    <t>Кран с фланцем 1 1/4" (для 32 насосов)</t>
  </si>
  <si>
    <t>ME61840</t>
  </si>
  <si>
    <t>Кран с фланцем с обр. клапаном и возд. 1 1/4"</t>
  </si>
  <si>
    <t>ME61861</t>
  </si>
  <si>
    <t>Магнитный уловитель (комплект) Meibes</t>
  </si>
  <si>
    <t>ME60364.504</t>
  </si>
  <si>
    <t>Накидная гайка Meibes 1 1/2"</t>
  </si>
  <si>
    <t>ME43.550D</t>
  </si>
  <si>
    <t>Переходник для насосной группы V-UK 1 1/2" x 2"  Meibes</t>
  </si>
  <si>
    <t>ME66305.4</t>
  </si>
  <si>
    <t>Сервопривод с интегрированным термостатом Meibes, для MK,  от 20 до 80 С</t>
  </si>
  <si>
    <t>LE80-01007/ME STM 10/230</t>
  </si>
  <si>
    <t>Сервопривод электрический 24 В, сигнал 0-10 В Meibes</t>
  </si>
  <si>
    <t>ME66341.7</t>
  </si>
  <si>
    <t>Meibes- распродажа</t>
  </si>
  <si>
    <t>Скидка %</t>
  </si>
  <si>
    <t>Цена Распродажа, Евро</t>
  </si>
  <si>
    <t>Цена розница, евро</t>
  </si>
  <si>
    <t>Группа насосная MK 1" с термостатом ТП (под.линия 25-50гр.), без насоса, Meibes</t>
  </si>
  <si>
    <t>ME45890EA</t>
  </si>
  <si>
    <t>Группа насосная V-MK 1 1/4" со смесителем (с насосом Grundfos UPS 32-60) Meibes</t>
  </si>
  <si>
    <t>ME66834.40</t>
  </si>
  <si>
    <t>16</t>
  </si>
  <si>
    <t>17</t>
  </si>
  <si>
    <t>Cервопривод с термостатом, LED инд-я температуры, выносн. датчик, 6Нm, 230В/50Гц</t>
  </si>
  <si>
    <t>ME66341.33</t>
  </si>
</sst>
</file>

<file path=xl/styles.xml><?xml version="1.0" encoding="utf-8"?>
<styleSheet xmlns="http://schemas.openxmlformats.org/spreadsheetml/2006/main">
  <fonts count="3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4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0" fillId="0" borderId="0" xfId="0" applyAlignment="1">
      <alignment horizontal="center"/>
    </xf>
    <xf numFmtId="2" fontId="0" fillId="0" borderId="0" xfId="0" applyNumberForma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>
      <selection activeCell="C30" sqref="C30"/>
    </sheetView>
  </sheetViews>
  <sheetFormatPr defaultRowHeight="11.25"/>
  <cols>
    <col min="1" max="1" width="4.33203125" customWidth="1"/>
    <col min="2" max="2" width="45.6640625" customWidth="1"/>
    <col min="3" max="3" width="11.6640625" customWidth="1"/>
    <col min="4" max="4" width="17.1640625" customWidth="1"/>
    <col min="5" max="5" width="18.5" customWidth="1"/>
    <col min="6" max="6" width="10.33203125" customWidth="1"/>
    <col min="7" max="7" width="5.5" customWidth="1"/>
    <col min="8" max="8" width="15" customWidth="1"/>
    <col min="9" max="9" width="18.83203125" customWidth="1"/>
    <col min="10" max="255" width="10.33203125" customWidth="1"/>
  </cols>
  <sheetData>
    <row r="2" spans="1:9" ht="26.25">
      <c r="B2" s="6" t="s">
        <v>48</v>
      </c>
    </row>
    <row r="5" spans="1:9" ht="47.25" customHeight="1">
      <c r="A5" s="1" t="s">
        <v>0</v>
      </c>
      <c r="B5" s="13" t="s">
        <v>1</v>
      </c>
      <c r="C5" s="13"/>
      <c r="D5" s="1" t="s">
        <v>2</v>
      </c>
      <c r="E5" s="11" t="s">
        <v>51</v>
      </c>
      <c r="F5" s="1" t="s">
        <v>3</v>
      </c>
      <c r="G5" s="1" t="s">
        <v>4</v>
      </c>
      <c r="H5" s="5" t="s">
        <v>49</v>
      </c>
      <c r="I5" s="7" t="s">
        <v>50</v>
      </c>
    </row>
    <row r="6" spans="1:9">
      <c r="A6" s="2" t="s">
        <v>5</v>
      </c>
      <c r="B6" s="12" t="s">
        <v>6</v>
      </c>
      <c r="C6" s="12"/>
      <c r="D6" s="2" t="s">
        <v>7</v>
      </c>
      <c r="E6" s="3">
        <v>5</v>
      </c>
      <c r="F6" s="4">
        <v>2</v>
      </c>
      <c r="G6" s="2" t="s">
        <v>8</v>
      </c>
      <c r="I6" s="8">
        <f>E6</f>
        <v>5</v>
      </c>
    </row>
    <row r="7" spans="1:9">
      <c r="A7" s="2" t="s">
        <v>9</v>
      </c>
      <c r="B7" s="12" t="s">
        <v>10</v>
      </c>
      <c r="C7" s="12"/>
      <c r="D7" s="2" t="s">
        <v>11</v>
      </c>
      <c r="E7" s="3">
        <v>5</v>
      </c>
      <c r="F7" s="4">
        <v>1</v>
      </c>
      <c r="G7" s="2" t="s">
        <v>8</v>
      </c>
      <c r="I7" s="8">
        <f t="shared" ref="I7:I9" si="0">E7</f>
        <v>5</v>
      </c>
    </row>
    <row r="8" spans="1:9">
      <c r="A8" s="2" t="s">
        <v>12</v>
      </c>
      <c r="B8" s="12" t="s">
        <v>13</v>
      </c>
      <c r="C8" s="12"/>
      <c r="D8" s="2" t="s">
        <v>14</v>
      </c>
      <c r="E8" s="3">
        <v>7</v>
      </c>
      <c r="F8" s="4">
        <v>2</v>
      </c>
      <c r="G8" s="2" t="s">
        <v>8</v>
      </c>
      <c r="I8" s="8">
        <f t="shared" si="0"/>
        <v>7</v>
      </c>
    </row>
    <row r="9" spans="1:9">
      <c r="A9" s="2" t="s">
        <v>15</v>
      </c>
      <c r="B9" s="12" t="s">
        <v>16</v>
      </c>
      <c r="C9" s="12"/>
      <c r="D9" s="2" t="s">
        <v>17</v>
      </c>
      <c r="E9" s="3">
        <v>7</v>
      </c>
      <c r="F9" s="4">
        <v>1</v>
      </c>
      <c r="G9" s="2" t="s">
        <v>8</v>
      </c>
      <c r="I9" s="8">
        <f t="shared" si="0"/>
        <v>7</v>
      </c>
    </row>
    <row r="10" spans="1:9" ht="11.25" customHeight="1">
      <c r="A10" s="2" t="s">
        <v>18</v>
      </c>
      <c r="B10" s="12" t="s">
        <v>52</v>
      </c>
      <c r="C10" s="12"/>
      <c r="D10" s="2" t="s">
        <v>53</v>
      </c>
      <c r="E10" s="3">
        <v>459.26</v>
      </c>
      <c r="F10" s="4">
        <v>1</v>
      </c>
      <c r="G10" s="2" t="s">
        <v>8</v>
      </c>
      <c r="H10" s="9">
        <v>60</v>
      </c>
      <c r="I10" s="10">
        <f>E10*(100-H10)/100</f>
        <v>183.70400000000001</v>
      </c>
    </row>
    <row r="11" spans="1:9" ht="11.25" customHeight="1">
      <c r="A11" s="2" t="s">
        <v>19</v>
      </c>
      <c r="B11" s="12" t="s">
        <v>54</v>
      </c>
      <c r="C11" s="12"/>
      <c r="D11" s="2" t="s">
        <v>55</v>
      </c>
      <c r="E11" s="3">
        <v>553.61</v>
      </c>
      <c r="F11" s="4">
        <v>1</v>
      </c>
      <c r="G11" s="2" t="s">
        <v>8</v>
      </c>
      <c r="H11" s="9">
        <v>60</v>
      </c>
      <c r="I11" s="10">
        <f t="shared" ref="I11:I22" si="1">E11*(100-H11)/100</f>
        <v>221.44400000000002</v>
      </c>
    </row>
    <row r="12" spans="1:9" ht="11.25" customHeight="1">
      <c r="A12" s="2" t="s">
        <v>20</v>
      </c>
      <c r="B12" s="12" t="s">
        <v>27</v>
      </c>
      <c r="C12" s="12"/>
      <c r="D12" s="2" t="s">
        <v>28</v>
      </c>
      <c r="E12" s="3">
        <v>55</v>
      </c>
      <c r="F12" s="4">
        <v>4</v>
      </c>
      <c r="G12" s="2" t="s">
        <v>8</v>
      </c>
      <c r="H12" s="9">
        <v>60</v>
      </c>
      <c r="I12" s="10">
        <f t="shared" si="1"/>
        <v>22</v>
      </c>
    </row>
    <row r="13" spans="1:9" ht="11.25" customHeight="1">
      <c r="A13" s="2" t="s">
        <v>21</v>
      </c>
      <c r="B13" s="12" t="s">
        <v>30</v>
      </c>
      <c r="C13" s="12"/>
      <c r="D13" s="2" t="s">
        <v>31</v>
      </c>
      <c r="E13" s="3">
        <v>47.33</v>
      </c>
      <c r="F13" s="4">
        <v>2</v>
      </c>
      <c r="G13" s="2" t="s">
        <v>8</v>
      </c>
      <c r="H13" s="9">
        <v>60</v>
      </c>
      <c r="I13" s="10">
        <f t="shared" si="1"/>
        <v>18.931999999999999</v>
      </c>
    </row>
    <row r="14" spans="1:9" ht="11.25" customHeight="1">
      <c r="A14" s="2" t="s">
        <v>22</v>
      </c>
      <c r="B14" s="12" t="s">
        <v>32</v>
      </c>
      <c r="C14" s="12"/>
      <c r="D14" s="2" t="s">
        <v>33</v>
      </c>
      <c r="E14" s="3">
        <v>54.61</v>
      </c>
      <c r="F14" s="4">
        <v>2</v>
      </c>
      <c r="G14" s="2" t="s">
        <v>8</v>
      </c>
      <c r="H14" s="9">
        <v>60</v>
      </c>
      <c r="I14" s="10">
        <f t="shared" si="1"/>
        <v>21.844000000000001</v>
      </c>
    </row>
    <row r="15" spans="1:9" ht="11.25" customHeight="1">
      <c r="A15" s="2" t="s">
        <v>23</v>
      </c>
      <c r="B15" s="12" t="s">
        <v>34</v>
      </c>
      <c r="C15" s="12"/>
      <c r="D15" s="2" t="s">
        <v>35</v>
      </c>
      <c r="E15" s="3">
        <v>38.69</v>
      </c>
      <c r="F15" s="4">
        <v>2</v>
      </c>
      <c r="G15" s="2" t="s">
        <v>8</v>
      </c>
      <c r="H15" s="9">
        <v>60</v>
      </c>
      <c r="I15" s="10">
        <f t="shared" si="1"/>
        <v>15.475999999999999</v>
      </c>
    </row>
    <row r="16" spans="1:9" ht="11.25" customHeight="1">
      <c r="A16" s="2" t="s">
        <v>24</v>
      </c>
      <c r="B16" s="12" t="s">
        <v>36</v>
      </c>
      <c r="C16" s="12"/>
      <c r="D16" s="2" t="s">
        <v>37</v>
      </c>
      <c r="E16" s="3">
        <v>50.88</v>
      </c>
      <c r="F16" s="4">
        <v>2</v>
      </c>
      <c r="G16" s="2" t="s">
        <v>8</v>
      </c>
      <c r="H16" s="9">
        <v>60</v>
      </c>
      <c r="I16" s="10">
        <f t="shared" si="1"/>
        <v>20.352</v>
      </c>
    </row>
    <row r="17" spans="1:9" ht="11.25" customHeight="1">
      <c r="A17" s="2" t="s">
        <v>25</v>
      </c>
      <c r="B17" s="12" t="s">
        <v>38</v>
      </c>
      <c r="C17" s="12"/>
      <c r="D17" s="2" t="s">
        <v>39</v>
      </c>
      <c r="E17" s="3">
        <v>180.52</v>
      </c>
      <c r="F17" s="4">
        <v>1</v>
      </c>
      <c r="G17" s="2" t="s">
        <v>8</v>
      </c>
      <c r="H17" s="9">
        <v>60</v>
      </c>
      <c r="I17" s="10">
        <f t="shared" si="1"/>
        <v>72.207999999999998</v>
      </c>
    </row>
    <row r="18" spans="1:9" ht="11.25" customHeight="1">
      <c r="A18" s="2" t="s">
        <v>26</v>
      </c>
      <c r="B18" s="12" t="s">
        <v>40</v>
      </c>
      <c r="C18" s="12"/>
      <c r="D18" s="2" t="s">
        <v>41</v>
      </c>
      <c r="E18" s="3">
        <v>7.16</v>
      </c>
      <c r="F18" s="4">
        <v>1</v>
      </c>
      <c r="G18" s="2" t="s">
        <v>8</v>
      </c>
      <c r="H18" s="9">
        <v>60</v>
      </c>
      <c r="I18" s="10">
        <f t="shared" si="1"/>
        <v>2.8639999999999999</v>
      </c>
    </row>
    <row r="19" spans="1:9" ht="11.25" customHeight="1">
      <c r="A19" s="2" t="s">
        <v>29</v>
      </c>
      <c r="B19" s="12" t="s">
        <v>42</v>
      </c>
      <c r="C19" s="12"/>
      <c r="D19" s="2" t="s">
        <v>43</v>
      </c>
      <c r="E19" s="3">
        <v>92.58</v>
      </c>
      <c r="F19" s="4">
        <v>6</v>
      </c>
      <c r="G19" s="2" t="s">
        <v>8</v>
      </c>
      <c r="H19" s="9">
        <v>60</v>
      </c>
      <c r="I19" s="10">
        <f t="shared" si="1"/>
        <v>37.031999999999996</v>
      </c>
    </row>
    <row r="20" spans="1:9" ht="11.25" customHeight="1">
      <c r="A20" s="2" t="s">
        <v>56</v>
      </c>
      <c r="B20" s="12" t="s">
        <v>44</v>
      </c>
      <c r="C20" s="12"/>
      <c r="D20" s="2" t="s">
        <v>45</v>
      </c>
      <c r="E20" s="3">
        <v>267.7</v>
      </c>
      <c r="F20" s="4">
        <v>1</v>
      </c>
      <c r="G20" s="2" t="s">
        <v>8</v>
      </c>
      <c r="H20" s="9">
        <v>60</v>
      </c>
      <c r="I20" s="10">
        <f t="shared" si="1"/>
        <v>107.08</v>
      </c>
    </row>
    <row r="21" spans="1:9">
      <c r="A21" s="2" t="s">
        <v>57</v>
      </c>
      <c r="B21" s="12" t="s">
        <v>46</v>
      </c>
      <c r="C21" s="12"/>
      <c r="D21" s="2" t="s">
        <v>47</v>
      </c>
      <c r="E21" s="3">
        <v>271.61</v>
      </c>
      <c r="F21" s="4">
        <v>2</v>
      </c>
      <c r="G21" s="2" t="s">
        <v>8</v>
      </c>
      <c r="H21" s="9">
        <v>60</v>
      </c>
      <c r="I21" s="10">
        <f t="shared" si="1"/>
        <v>108.64400000000002</v>
      </c>
    </row>
    <row r="22" spans="1:9">
      <c r="A22" s="2">
        <v>18</v>
      </c>
      <c r="B22" s="12" t="s">
        <v>58</v>
      </c>
      <c r="C22" s="12"/>
      <c r="D22" s="2" t="s">
        <v>59</v>
      </c>
      <c r="E22" s="3">
        <v>295.63</v>
      </c>
      <c r="F22" s="4">
        <v>1</v>
      </c>
      <c r="G22" s="2" t="s">
        <v>8</v>
      </c>
      <c r="H22" s="9">
        <v>60</v>
      </c>
      <c r="I22" s="10">
        <f t="shared" si="1"/>
        <v>118.25200000000001</v>
      </c>
    </row>
  </sheetData>
  <mergeCells count="18">
    <mergeCell ref="B20:C20"/>
    <mergeCell ref="B21:C21"/>
    <mergeCell ref="B22:C22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9:C9"/>
    <mergeCell ref="B5:C5"/>
    <mergeCell ref="B6:C6"/>
    <mergeCell ref="B7:C7"/>
    <mergeCell ref="B8:C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2018-09-24T13:07:42Z</dcterms:created>
  <dcterms:modified xsi:type="dcterms:W3CDTF">2019-02-20T17:41:41Z</dcterms:modified>
</cp:coreProperties>
</file>